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gaslac\Downloads\Bases del Concurso y Anexos\"/>
    </mc:Choice>
  </mc:AlternateContent>
  <xr:revisionPtr revIDLastSave="0" documentId="13_ncr:1_{3E345EAE-E409-44DD-B3C6-0FB733FE572B}" xr6:coauthVersionLast="47" xr6:coauthVersionMax="47" xr10:uidLastSave="{00000000-0000-0000-0000-000000000000}"/>
  <workbookProtection workbookAlgorithmName="SHA-512" workbookHashValue="3DPQ09ZyjVlVPc0T+vJfn4KAJx3tytt11fcH1Y1ynDBQyiIeXQ/CpwmrLz655UXWxyMCCL8iHiZZyJpKdlpoqA==" workbookSaltValue="SyydBfn1lK0EAAXITtk0KQ==" workbookSpinCount="100000" lockStructure="1"/>
  <bookViews>
    <workbookView xWindow="-110" yWindow="-110" windowWidth="19420" windowHeight="10300" xr2:uid="{00000000-000D-0000-FFFF-FFFF00000000}"/>
  </bookViews>
  <sheets>
    <sheet name="VI. PLAN OPERATIVO" sheetId="1" r:id="rId1"/>
    <sheet name="VII. RESULTADOS" sheetId="6" r:id="rId2"/>
    <sheet name="VIII. RRHH" sheetId="2" r:id="rId3"/>
    <sheet name="VIII. GASTOS OPERATIVOS" sheetId="4" r:id="rId4"/>
    <sheet name="Hoja3" sheetId="3" state="hidden" r:id="rId5"/>
  </sheets>
  <definedNames>
    <definedName name="_ftn1" localSheetId="1">'VII. RESULTADOS'!#REF!</definedName>
    <definedName name="_ftnref1" localSheetId="1">'VII. RESULTADOS'!#REF!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F7" i="4"/>
  <c r="E11" i="2"/>
  <c r="F8" i="4"/>
  <c r="F9" i="4"/>
  <c r="E8" i="2"/>
  <c r="F26" i="4" l="1"/>
  <c r="E9" i="2"/>
  <c r="E12" i="2" l="1"/>
  <c r="E10" i="2" l="1"/>
  <c r="E13" i="2"/>
  <c r="E14" i="2" l="1"/>
  <c r="E15" i="2"/>
  <c r="E16" i="2"/>
  <c r="E17" i="2" l="1"/>
  <c r="F28" i="4" s="1"/>
  <c r="F10" i="4" l="1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9" i="4" l="1"/>
  <c r="E18" i="2" l="1"/>
  <c r="F30" i="4"/>
  <c r="E19" i="2" s="1"/>
</calcChain>
</file>

<file path=xl/sharedStrings.xml><?xml version="1.0" encoding="utf-8"?>
<sst xmlns="http://schemas.openxmlformats.org/spreadsheetml/2006/main" count="145" uniqueCount="96">
  <si>
    <t>VI. PLAN OPERATIVO</t>
  </si>
  <si>
    <t>Informe 1</t>
  </si>
  <si>
    <t>Informe 2</t>
  </si>
  <si>
    <t>Informe 3</t>
  </si>
  <si>
    <t>Informe Final</t>
  </si>
  <si>
    <t>Objetivo específico/Producto</t>
  </si>
  <si>
    <t>Actividades que se realizan para cumplir el objetivo específico del anexo 1</t>
  </si>
  <si>
    <t>Miembros del equipo que realizarán la actividad (colocar nombres y apellidos)</t>
  </si>
  <si>
    <t>Mes (marcar con una X)</t>
  </si>
  <si>
    <t>Copie aqui el objetivo específico 1 planteados en el anexo 1</t>
  </si>
  <si>
    <t>Actividad 1</t>
  </si>
  <si>
    <t>Actividad 2</t>
  </si>
  <si>
    <t>Actividad 3</t>
  </si>
  <si>
    <t>Agregue tantas actividades como sean necesarias</t>
  </si>
  <si>
    <t>Copie aqui el objetivo específico 2 planteados en el anexo 1</t>
  </si>
  <si>
    <t>Copie aqui el objetivo específico 3 planteados en el anexo 1</t>
  </si>
  <si>
    <t>Producto: artículo científico
(plan para la redacción y envío a revista indexada en Scopus)</t>
  </si>
  <si>
    <t>Revisar literatura científica (publicaciones en revistas indexadas). PRIMER INFORME DE AVANCE</t>
  </si>
  <si>
    <t>X</t>
  </si>
  <si>
    <t>Seleccionar la revista indexada en Scopus y redactar la introducción según el formato de la revista. SEGUNDO INFORME DE AVANCE</t>
  </si>
  <si>
    <t>Redactar la metodología de la investigación para el artículo según formato de la revista. TERCER INFORME DE AVANCE</t>
  </si>
  <si>
    <t>Culminar la escritura del artículo científico y envío a una revista indexada en Scopus. INFORME FINAL</t>
  </si>
  <si>
    <t xml:space="preserve">Producto: ponencia en un congreso científico - tecnológico </t>
  </si>
  <si>
    <t>Identificar el evento científico-tecnológico (No congresos o eventos de corte profesional)</t>
  </si>
  <si>
    <t>Participar en el evento científico-tecnológico</t>
  </si>
  <si>
    <t>Producto: evento de difusión dirigido a posibles beneficiarios de los resultados</t>
  </si>
  <si>
    <t>Realizar el evento de difusión</t>
  </si>
  <si>
    <t>Producto: Tesis de pregrado para obtener el Título Profesional(*)</t>
  </si>
  <si>
    <t>Identificar al(los) tesista(s)</t>
  </si>
  <si>
    <t>Entregar la aprobación del Plan de Tesis</t>
  </si>
  <si>
    <t>Presentar la solicitud de sustentación de la Tesis</t>
  </si>
  <si>
    <t>VII. PROGRAMACIÓN DE LAS ENTREGAS Y RESULTADOS DE LA INVESTIGACIÓN</t>
  </si>
  <si>
    <t>Producto a entregar</t>
  </si>
  <si>
    <t xml:space="preserve">Descripcción del resultado </t>
  </si>
  <si>
    <t>fecha programada de reporte</t>
  </si>
  <si>
    <t>Informe donde lo presentará</t>
  </si>
  <si>
    <t>Producto, servicio o proceso, nuevo o mejorado</t>
  </si>
  <si>
    <t>Artículo de investigación enviado a una revista indizada en Scopus</t>
  </si>
  <si>
    <t xml:space="preserve">Evento de difusión de resultados dirigido a posibles beneficiarios de los resultados </t>
  </si>
  <si>
    <r>
      <rPr>
        <sz val="9"/>
        <color rgb="FF000000"/>
        <rFont val="Calibri"/>
        <scheme val="minor"/>
      </rPr>
      <t xml:space="preserve">Tesis sustentada o solicitud de sustentación de la Tesis </t>
    </r>
    <r>
      <rPr>
        <b/>
        <sz val="9"/>
        <color rgb="FF000000"/>
        <rFont val="Calibri"/>
        <scheme val="minor"/>
      </rPr>
      <t>(*)</t>
    </r>
  </si>
  <si>
    <t>Otros resultados</t>
  </si>
  <si>
    <r>
      <rPr>
        <b/>
        <sz val="9"/>
        <color rgb="FF000000"/>
        <rFont val="Calibri"/>
        <scheme val="minor"/>
      </rPr>
      <t>(*)</t>
    </r>
    <r>
      <rPr>
        <sz val="9"/>
        <color rgb="FF000000"/>
        <rFont val="Calibri"/>
        <scheme val="minor"/>
      </rPr>
      <t xml:space="preserve"> Aplica sólo a proyectos que consideren este producto</t>
    </r>
  </si>
  <si>
    <t>VIII. 1. RECURSOS HUMANOS</t>
  </si>
  <si>
    <t xml:space="preserve">Investigación sin uso de laboratorios  </t>
  </si>
  <si>
    <t>Investigación con uso de laboratorios y/o con recolección de muestras o data en camp</t>
  </si>
  <si>
    <t>CATEGORÍA DEL PROYECTO:</t>
  </si>
  <si>
    <t>Nombres y apellidos</t>
  </si>
  <si>
    <t>Posición</t>
  </si>
  <si>
    <t>Categoría docente</t>
  </si>
  <si>
    <t>horas/semana
(referencial)</t>
  </si>
  <si>
    <t>Pago total 
(bono regular)
S/</t>
  </si>
  <si>
    <t>mes 12</t>
  </si>
  <si>
    <t>Informe final</t>
  </si>
  <si>
    <t>Investigador principal</t>
  </si>
  <si>
    <t>-- Seleccionar --</t>
  </si>
  <si>
    <t>Co-investigador UTP</t>
  </si>
  <si>
    <t>RESUMEN DE GASTOS</t>
  </si>
  <si>
    <t>RRHH</t>
  </si>
  <si>
    <t>Gastos operativos</t>
  </si>
  <si>
    <t>TOTAL</t>
  </si>
  <si>
    <t>VIII.2. PROGRAMACIÓN DE LAS COMPRAS Y ADQUISICIONES - GASTOS OPERATIVOS</t>
  </si>
  <si>
    <t>Servicios de terceros</t>
  </si>
  <si>
    <t>Materiales e insumos</t>
  </si>
  <si>
    <t xml:space="preserve">Viáticos y movilidad </t>
  </si>
  <si>
    <t>Tipo de gasto</t>
  </si>
  <si>
    <t xml:space="preserve">Descripción </t>
  </si>
  <si>
    <t>Cantidad</t>
  </si>
  <si>
    <t>Unidad de medida</t>
  </si>
  <si>
    <t>Precio Unitario S/</t>
  </si>
  <si>
    <t>Costo Total  
S/</t>
  </si>
  <si>
    <t>Fecha de gasto (mes) marcar con una X</t>
  </si>
  <si>
    <t>CATEGORÍA DEL PROYECTO</t>
  </si>
  <si>
    <t>Monto máximo</t>
  </si>
  <si>
    <t>Proyecto de Investigación en Ciencias Aplicadas tipo 1</t>
  </si>
  <si>
    <t>El monto excede el máximo permitido</t>
  </si>
  <si>
    <t>Proyecto de Investigación en Ciencias Aplicadas tipo 2</t>
  </si>
  <si>
    <t>Proyecto de investigación en Ciencias Sociales y Humanidades</t>
  </si>
  <si>
    <t>PTC</t>
  </si>
  <si>
    <t>Equipos y bienes duraderos</t>
  </si>
  <si>
    <t>PTP</t>
  </si>
  <si>
    <t>Viáticos y movilidad local</t>
  </si>
  <si>
    <t>PTCI</t>
  </si>
  <si>
    <t>Servicio de terceros</t>
  </si>
  <si>
    <t>PTPI</t>
  </si>
  <si>
    <t>Gastos de gestión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</si>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</sst>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4" tint="0.39997558519241921"/>
      <name val="Calibri"/>
      <family val="2"/>
      <scheme val="minor"/>
    </font>
    <font>
      <b/>
      <i/>
      <sz val="11"/>
      <color theme="4" tint="0.59999389629810485"/>
      <name val="Calibri"/>
      <family val="2"/>
      <scheme val="minor"/>
    </font>
    <font>
      <sz val="9"/>
      <color rgb="FF000000"/>
      <name val="Calibri"/>
      <scheme val="minor"/>
    </font>
    <font>
      <b/>
      <sz val="9"/>
      <color rgb="FF000000"/>
      <name val="Calibri"/>
      <scheme val="minor"/>
    </font>
    <font>
      <sz val="11"/>
      <color rgb="FF000000"/>
      <name val="Calibri"/>
      <family val="2"/>
    </font>
    <font>
      <b/>
      <i/>
      <sz val="11"/>
      <color theme="4" tint="0.5999633777886288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0" xfId="0" applyFont="1"/>
    <xf numFmtId="0" fontId="0" fillId="4" borderId="0" xfId="0" applyFill="1"/>
    <xf numFmtId="164" fontId="0" fillId="5" borderId="0" xfId="1" applyNumberFormat="1" applyFont="1" applyFill="1"/>
    <xf numFmtId="0" fontId="0" fillId="5" borderId="0" xfId="0" applyFill="1"/>
    <xf numFmtId="0" fontId="0" fillId="0" borderId="1" xfId="0" applyBorder="1"/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/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1" fillId="3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8" borderId="9" xfId="0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10" borderId="9" xfId="0" applyFill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0" fontId="19" fillId="0" borderId="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 wrapText="1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96706</xdr:colOff>
      <xdr:row>2</xdr:row>
      <xdr:rowOff>189675</xdr:rowOff>
    </xdr:from>
    <xdr:to>
      <xdr:col>5</xdr:col>
      <xdr:colOff>763128</xdr:colOff>
      <xdr:row>4</xdr:row>
      <xdr:rowOff>23126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798313">
          <a:off x="8183431" y="665925"/>
          <a:ext cx="666422" cy="262076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781050</xdr:colOff>
      <xdr:row>1</xdr:row>
      <xdr:rowOff>57150</xdr:rowOff>
    </xdr:from>
    <xdr:to>
      <xdr:col>8</xdr:col>
      <xdr:colOff>942975</xdr:colOff>
      <xdr:row>4</xdr:row>
      <xdr:rowOff>152400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SpPr/>
      </xdr:nvSpPr>
      <xdr:spPr>
        <a:xfrm>
          <a:off x="8867775" y="295275"/>
          <a:ext cx="2733675" cy="76200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200" b="1" u="sng"/>
            <a:t>NOTA:</a:t>
          </a:r>
        </a:p>
        <a:p>
          <a:pPr algn="l"/>
          <a:r>
            <a:rPr lang="es-PE" sz="1200" b="1"/>
            <a:t>Para guardar</a:t>
          </a:r>
          <a:r>
            <a:rPr lang="es-PE" sz="1200" b="1" baseline="0"/>
            <a:t> el archivo, </a:t>
          </a:r>
          <a:r>
            <a:rPr lang="es-PE" sz="1200" b="1"/>
            <a:t>debe selecionar</a:t>
          </a:r>
          <a:r>
            <a:rPr lang="es-PE" sz="1200" b="1" baseline="0"/>
            <a:t> una Categoria del Proyecto.</a:t>
          </a:r>
          <a:endParaRPr lang="es-PE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8"/>
  <sheetViews>
    <sheetView tabSelected="1" zoomScale="60" zoomScaleNormal="60" workbookViewId="0">
      <selection activeCell="A3" sqref="A3:A4"/>
    </sheetView>
  </sheetViews>
  <sheetFormatPr baseColWidth="10" defaultColWidth="11.453125" defaultRowHeight="15" customHeight="1" x14ac:dyDescent="0.35"/>
  <cols>
    <col min="1" max="1" width="37.453125" customWidth="1"/>
    <col min="2" max="2" width="49.453125" customWidth="1"/>
    <col min="3" max="3" width="42.1796875" customWidth="1"/>
    <col min="4" max="15" width="5.7265625" customWidth="1"/>
  </cols>
  <sheetData>
    <row r="1" spans="1:15" ht="15.5" x14ac:dyDescent="0.3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5" customHeight="1" x14ac:dyDescent="0.35">
      <c r="D2" s="83" t="s">
        <v>1</v>
      </c>
      <c r="E2" s="83"/>
      <c r="F2" s="83"/>
      <c r="G2" s="84" t="s">
        <v>2</v>
      </c>
      <c r="H2" s="84"/>
      <c r="I2" s="84"/>
      <c r="J2" s="85" t="s">
        <v>3</v>
      </c>
      <c r="K2" s="85"/>
      <c r="L2" s="85"/>
      <c r="M2" s="86" t="s">
        <v>4</v>
      </c>
      <c r="N2" s="86"/>
      <c r="O2" s="86"/>
    </row>
    <row r="3" spans="1:15" s="3" customFormat="1" ht="15" customHeight="1" x14ac:dyDescent="0.35">
      <c r="A3" s="94" t="s">
        <v>5</v>
      </c>
      <c r="B3" s="94" t="s">
        <v>6</v>
      </c>
      <c r="C3" s="94" t="s">
        <v>7</v>
      </c>
      <c r="D3" s="95" t="s">
        <v>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s="3" customFormat="1" ht="14.25" customHeight="1" x14ac:dyDescent="0.35">
      <c r="A4" s="95"/>
      <c r="B4" s="95"/>
      <c r="C4" s="95"/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</row>
    <row r="5" spans="1:15" ht="18.75" customHeight="1" x14ac:dyDescent="0.35">
      <c r="A5" s="96" t="s">
        <v>9</v>
      </c>
      <c r="B5" s="57" t="s">
        <v>10</v>
      </c>
      <c r="C5" s="55"/>
      <c r="D5" s="38"/>
      <c r="E5" s="38"/>
      <c r="F5" s="38"/>
      <c r="G5" s="42"/>
      <c r="H5" s="42"/>
      <c r="I5" s="42"/>
      <c r="J5" s="45"/>
      <c r="K5" s="45"/>
      <c r="L5" s="45"/>
      <c r="M5" s="48"/>
      <c r="N5" s="48"/>
      <c r="O5" s="48"/>
    </row>
    <row r="6" spans="1:15" ht="18.5" x14ac:dyDescent="0.35">
      <c r="A6" s="96"/>
      <c r="B6" s="58" t="s">
        <v>11</v>
      </c>
      <c r="C6" s="56"/>
      <c r="D6" s="38"/>
      <c r="E6" s="38"/>
      <c r="F6" s="38"/>
      <c r="G6" s="42"/>
      <c r="H6" s="42"/>
      <c r="I6" s="42"/>
      <c r="J6" s="45"/>
      <c r="K6" s="45"/>
      <c r="L6" s="45"/>
      <c r="M6" s="48"/>
      <c r="N6" s="48"/>
      <c r="O6" s="48"/>
    </row>
    <row r="7" spans="1:15" ht="18.5" x14ac:dyDescent="0.35">
      <c r="A7" s="96"/>
      <c r="B7" s="58" t="s">
        <v>12</v>
      </c>
      <c r="C7" s="56"/>
      <c r="D7" s="38"/>
      <c r="E7" s="38"/>
      <c r="F7" s="38"/>
      <c r="G7" s="42"/>
      <c r="H7" s="42"/>
      <c r="I7" s="42"/>
      <c r="J7" s="45"/>
      <c r="K7" s="45"/>
      <c r="L7" s="45"/>
      <c r="M7" s="48"/>
      <c r="N7" s="48"/>
      <c r="O7" s="48"/>
    </row>
    <row r="8" spans="1:15" ht="18.5" x14ac:dyDescent="0.35">
      <c r="A8" s="96"/>
      <c r="B8" s="58" t="s">
        <v>13</v>
      </c>
      <c r="C8" s="56"/>
      <c r="D8" s="38"/>
      <c r="E8" s="38"/>
      <c r="F8" s="38"/>
      <c r="G8" s="42"/>
      <c r="H8" s="42"/>
      <c r="I8" s="42"/>
      <c r="J8" s="45"/>
      <c r="K8" s="45"/>
      <c r="L8" s="45"/>
      <c r="M8" s="48"/>
      <c r="N8" s="48"/>
      <c r="O8" s="48"/>
    </row>
    <row r="9" spans="1:15" ht="18.75" customHeight="1" x14ac:dyDescent="0.35">
      <c r="A9" s="87" t="s">
        <v>14</v>
      </c>
      <c r="B9" s="52" t="s">
        <v>10</v>
      </c>
      <c r="C9" s="2"/>
      <c r="D9" s="38"/>
      <c r="E9" s="38"/>
      <c r="F9" s="38"/>
      <c r="G9" s="42"/>
      <c r="H9" s="42"/>
      <c r="I9" s="42"/>
      <c r="J9" s="45"/>
      <c r="K9" s="45"/>
      <c r="L9" s="45"/>
      <c r="M9" s="48"/>
      <c r="N9" s="48"/>
      <c r="O9" s="48"/>
    </row>
    <row r="10" spans="1:15" ht="18.75" customHeight="1" x14ac:dyDescent="0.35">
      <c r="A10" s="88"/>
      <c r="B10" s="51" t="s">
        <v>11</v>
      </c>
      <c r="C10" s="2"/>
      <c r="D10" s="38"/>
      <c r="E10" s="38"/>
      <c r="F10" s="38"/>
      <c r="G10" s="42"/>
      <c r="H10" s="42"/>
      <c r="I10" s="42"/>
      <c r="J10" s="45"/>
      <c r="K10" s="45"/>
      <c r="L10" s="45"/>
      <c r="M10" s="48"/>
      <c r="N10" s="48"/>
      <c r="O10" s="48"/>
    </row>
    <row r="11" spans="1:15" ht="18.75" customHeight="1" x14ac:dyDescent="0.35">
      <c r="A11" s="88"/>
      <c r="B11" s="51" t="s">
        <v>12</v>
      </c>
      <c r="C11" s="2"/>
      <c r="D11" s="38"/>
      <c r="E11" s="38"/>
      <c r="F11" s="38"/>
      <c r="G11" s="42"/>
      <c r="H11" s="42"/>
      <c r="I11" s="42"/>
      <c r="J11" s="45"/>
      <c r="K11" s="45"/>
      <c r="L11" s="45"/>
      <c r="M11" s="48"/>
      <c r="N11" s="48"/>
      <c r="O11" s="48"/>
    </row>
    <row r="12" spans="1:15" ht="18.5" x14ac:dyDescent="0.35">
      <c r="A12" s="89"/>
      <c r="B12" s="51" t="s">
        <v>13</v>
      </c>
      <c r="C12" s="2"/>
      <c r="D12" s="38"/>
      <c r="E12" s="38"/>
      <c r="F12" s="38"/>
      <c r="G12" s="42"/>
      <c r="H12" s="42"/>
      <c r="I12" s="42"/>
      <c r="J12" s="45"/>
      <c r="K12" s="45"/>
      <c r="L12" s="45"/>
      <c r="M12" s="48"/>
      <c r="N12" s="48"/>
      <c r="O12" s="48"/>
    </row>
    <row r="13" spans="1:15" ht="18.75" customHeight="1" x14ac:dyDescent="0.35">
      <c r="A13" s="87" t="s">
        <v>15</v>
      </c>
      <c r="B13" s="52" t="s">
        <v>10</v>
      </c>
      <c r="C13" s="2"/>
      <c r="D13" s="38"/>
      <c r="E13" s="38"/>
      <c r="F13" s="38"/>
      <c r="G13" s="42"/>
      <c r="H13" s="42"/>
      <c r="I13" s="42"/>
      <c r="J13" s="45"/>
      <c r="K13" s="45"/>
      <c r="L13" s="45"/>
      <c r="M13" s="48"/>
      <c r="N13" s="48"/>
      <c r="O13" s="48"/>
    </row>
    <row r="14" spans="1:15" ht="18.5" x14ac:dyDescent="0.35">
      <c r="A14" s="88"/>
      <c r="B14" s="51" t="s">
        <v>11</v>
      </c>
      <c r="C14" s="2"/>
      <c r="D14" s="38"/>
      <c r="E14" s="38"/>
      <c r="F14" s="38"/>
      <c r="G14" s="42"/>
      <c r="H14" s="42"/>
      <c r="I14" s="42"/>
      <c r="J14" s="45"/>
      <c r="K14" s="45"/>
      <c r="L14" s="45"/>
      <c r="M14" s="48"/>
      <c r="N14" s="48"/>
      <c r="O14" s="48"/>
    </row>
    <row r="15" spans="1:15" ht="18.5" x14ac:dyDescent="0.35">
      <c r="A15" s="88"/>
      <c r="B15" s="51" t="s">
        <v>12</v>
      </c>
      <c r="C15" s="2"/>
      <c r="D15" s="38"/>
      <c r="E15" s="38"/>
      <c r="F15" s="38"/>
      <c r="G15" s="42"/>
      <c r="H15" s="42"/>
      <c r="I15" s="42"/>
      <c r="J15" s="45"/>
      <c r="K15" s="45"/>
      <c r="L15" s="45"/>
      <c r="M15" s="48"/>
      <c r="N15" s="48"/>
      <c r="O15" s="48"/>
    </row>
    <row r="16" spans="1:15" ht="18.5" x14ac:dyDescent="0.35">
      <c r="A16" s="89"/>
      <c r="B16" s="51" t="s">
        <v>13</v>
      </c>
      <c r="C16" s="2"/>
      <c r="D16" s="38"/>
      <c r="E16" s="38"/>
      <c r="F16" s="38"/>
      <c r="G16" s="42"/>
      <c r="H16" s="42"/>
      <c r="I16" s="42"/>
      <c r="J16" s="45"/>
      <c r="K16" s="45"/>
      <c r="L16" s="45"/>
      <c r="M16" s="48"/>
      <c r="N16" s="48"/>
      <c r="O16" s="48"/>
    </row>
    <row r="17" spans="1:15" ht="29" x14ac:dyDescent="0.35">
      <c r="A17" s="91" t="s">
        <v>16</v>
      </c>
      <c r="B17" s="11" t="s">
        <v>17</v>
      </c>
      <c r="C17" s="11"/>
      <c r="D17" s="38"/>
      <c r="E17" s="38"/>
      <c r="F17" s="38" t="s">
        <v>18</v>
      </c>
      <c r="G17" s="42"/>
      <c r="H17" s="42"/>
      <c r="I17" s="42"/>
      <c r="J17" s="45"/>
      <c r="K17" s="45"/>
      <c r="L17" s="45"/>
      <c r="M17" s="48"/>
      <c r="N17" s="48"/>
      <c r="O17" s="48"/>
    </row>
    <row r="18" spans="1:15" ht="43.5" x14ac:dyDescent="0.35">
      <c r="A18" s="92"/>
      <c r="B18" s="11" t="s">
        <v>19</v>
      </c>
      <c r="C18" s="11"/>
      <c r="D18" s="38"/>
      <c r="E18" s="38"/>
      <c r="F18" s="38"/>
      <c r="G18" s="42"/>
      <c r="H18" s="42"/>
      <c r="I18" s="42" t="s">
        <v>18</v>
      </c>
      <c r="J18" s="45"/>
      <c r="K18" s="45"/>
      <c r="L18" s="45"/>
      <c r="M18" s="48"/>
      <c r="N18" s="48"/>
      <c r="O18" s="48"/>
    </row>
    <row r="19" spans="1:15" ht="43.15" customHeight="1" x14ac:dyDescent="0.35">
      <c r="A19" s="92"/>
      <c r="B19" s="11" t="s">
        <v>20</v>
      </c>
      <c r="C19" s="11"/>
      <c r="D19" s="38"/>
      <c r="E19" s="38"/>
      <c r="F19" s="38"/>
      <c r="G19" s="42"/>
      <c r="H19" s="42"/>
      <c r="I19" s="42"/>
      <c r="J19" s="45"/>
      <c r="K19" s="45"/>
      <c r="L19" s="45" t="s">
        <v>18</v>
      </c>
      <c r="M19" s="48"/>
      <c r="N19" s="48"/>
      <c r="O19" s="48"/>
    </row>
    <row r="20" spans="1:15" ht="29" x14ac:dyDescent="0.35">
      <c r="A20" s="93"/>
      <c r="B20" s="11" t="s">
        <v>21</v>
      </c>
      <c r="C20" s="11"/>
      <c r="D20" s="38"/>
      <c r="E20" s="38"/>
      <c r="F20" s="38"/>
      <c r="G20" s="42"/>
      <c r="H20" s="42"/>
      <c r="I20" s="42"/>
      <c r="J20" s="45"/>
      <c r="K20" s="45"/>
      <c r="L20" s="45"/>
      <c r="M20" s="48"/>
      <c r="N20" s="48"/>
      <c r="O20" s="48" t="s">
        <v>18</v>
      </c>
    </row>
    <row r="21" spans="1:15" ht="35.25" customHeight="1" x14ac:dyDescent="0.35">
      <c r="A21" s="91" t="s">
        <v>22</v>
      </c>
      <c r="B21" s="11" t="s">
        <v>23</v>
      </c>
      <c r="C21" s="11"/>
      <c r="D21" s="38"/>
      <c r="E21" s="38"/>
      <c r="F21" s="38"/>
      <c r="G21" s="42"/>
      <c r="H21" s="42"/>
      <c r="I21" s="42"/>
      <c r="J21" s="45"/>
      <c r="K21" s="45"/>
      <c r="L21" s="45"/>
      <c r="M21" s="48"/>
      <c r="N21" s="48"/>
      <c r="O21" s="48"/>
    </row>
    <row r="22" spans="1:15" ht="30" customHeight="1" x14ac:dyDescent="0.35">
      <c r="A22" s="93"/>
      <c r="B22" s="2" t="s">
        <v>24</v>
      </c>
      <c r="C22" s="2"/>
      <c r="D22" s="38"/>
      <c r="E22" s="38"/>
      <c r="F22" s="38"/>
      <c r="G22" s="42"/>
      <c r="H22" s="42"/>
      <c r="I22" s="42"/>
      <c r="J22" s="45"/>
      <c r="K22" s="45"/>
      <c r="L22" s="45"/>
      <c r="M22" s="48"/>
      <c r="N22" s="48"/>
      <c r="O22" s="48"/>
    </row>
    <row r="23" spans="1:15" ht="42" customHeight="1" x14ac:dyDescent="0.35">
      <c r="A23" s="63" t="s">
        <v>25</v>
      </c>
      <c r="B23" s="33" t="s">
        <v>26</v>
      </c>
      <c r="C23" s="33"/>
      <c r="D23" s="39"/>
      <c r="E23" s="39"/>
      <c r="F23" s="39"/>
      <c r="G23" s="43"/>
      <c r="H23" s="43"/>
      <c r="I23" s="43"/>
      <c r="J23" s="46"/>
      <c r="K23" s="46"/>
      <c r="L23" s="46"/>
      <c r="M23" s="49"/>
      <c r="N23" s="49"/>
      <c r="O23" s="49"/>
    </row>
    <row r="24" spans="1:15" ht="30.75" customHeight="1" x14ac:dyDescent="0.35">
      <c r="A24" s="90" t="s">
        <v>27</v>
      </c>
      <c r="B24" s="34" t="s">
        <v>28</v>
      </c>
      <c r="C24" s="32"/>
      <c r="D24" s="38" t="s">
        <v>18</v>
      </c>
      <c r="E24" s="40"/>
      <c r="F24" s="40"/>
      <c r="G24" s="44"/>
      <c r="H24" s="44"/>
      <c r="I24" s="44"/>
      <c r="J24" s="47"/>
      <c r="K24" s="47"/>
      <c r="L24" s="47"/>
      <c r="M24" s="50"/>
      <c r="N24" s="50"/>
      <c r="O24" s="50"/>
    </row>
    <row r="25" spans="1:15" ht="30.75" customHeight="1" x14ac:dyDescent="0.35">
      <c r="A25" s="90"/>
      <c r="B25" s="34" t="s">
        <v>29</v>
      </c>
      <c r="C25" s="32"/>
      <c r="D25" s="38" t="s">
        <v>18</v>
      </c>
      <c r="E25" s="40"/>
      <c r="F25" s="40"/>
      <c r="G25" s="44"/>
      <c r="H25" s="44"/>
      <c r="I25" s="44"/>
      <c r="J25" s="47"/>
      <c r="K25" s="47"/>
      <c r="L25" s="47"/>
      <c r="M25" s="50"/>
      <c r="N25" s="50"/>
      <c r="O25" s="50"/>
    </row>
    <row r="26" spans="1:15" ht="29.25" customHeight="1" x14ac:dyDescent="0.35">
      <c r="A26" s="90"/>
      <c r="B26" s="34" t="s">
        <v>30</v>
      </c>
      <c r="C26" s="32"/>
      <c r="D26" s="41"/>
      <c r="E26" s="40"/>
      <c r="F26" s="40"/>
      <c r="G26" s="44"/>
      <c r="H26" s="44"/>
      <c r="I26" s="44"/>
      <c r="J26" s="47"/>
      <c r="K26" s="47"/>
      <c r="L26" s="47"/>
      <c r="M26" s="50"/>
      <c r="N26" s="50"/>
      <c r="O26" s="48" t="s">
        <v>18</v>
      </c>
    </row>
    <row r="28" spans="1:15" ht="14.5" x14ac:dyDescent="0.3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</sheetData>
  <sheetProtection formatColumns="0" formatRows="0" insertRows="0" autoFilter="0"/>
  <protectedRanges>
    <protectedRange sqref="A9:O16 C5:O8" name="Rango1"/>
    <protectedRange sqref="C17:C20" name="Rango2"/>
    <protectedRange sqref="C26" name="Rango4"/>
    <protectedRange sqref="D21:O23" name="Rango5"/>
    <protectedRange sqref="A5:B8" name="Rango1_2"/>
  </protectedRanges>
  <mergeCells count="16">
    <mergeCell ref="A28:O28"/>
    <mergeCell ref="A1:O1"/>
    <mergeCell ref="D2:F2"/>
    <mergeCell ref="G2:I2"/>
    <mergeCell ref="J2:L2"/>
    <mergeCell ref="M2:O2"/>
    <mergeCell ref="A9:A12"/>
    <mergeCell ref="A13:A16"/>
    <mergeCell ref="A24:A26"/>
    <mergeCell ref="A17:A20"/>
    <mergeCell ref="A21:A22"/>
    <mergeCell ref="B3:B4"/>
    <mergeCell ref="D3:O3"/>
    <mergeCell ref="C3:C4"/>
    <mergeCell ref="A3:A4"/>
    <mergeCell ref="A5:A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15"/>
  <sheetViews>
    <sheetView zoomScale="70" zoomScaleNormal="70" workbookViewId="0">
      <selection activeCell="B13" sqref="B13"/>
    </sheetView>
  </sheetViews>
  <sheetFormatPr baseColWidth="10" defaultColWidth="11.453125" defaultRowHeight="12" x14ac:dyDescent="0.3"/>
  <cols>
    <col min="1" max="1" width="44" style="6" customWidth="1"/>
    <col min="2" max="2" width="64.1796875" style="6" customWidth="1"/>
    <col min="3" max="3" width="16.1796875" style="6" customWidth="1"/>
    <col min="4" max="16384" width="11.453125" style="6"/>
  </cols>
  <sheetData>
    <row r="1" spans="1:5" ht="15.5" x14ac:dyDescent="0.35">
      <c r="A1" s="82" t="s">
        <v>31</v>
      </c>
      <c r="B1" s="82"/>
      <c r="C1" s="82"/>
    </row>
    <row r="3" spans="1:5" s="7" customFormat="1" ht="16.5" customHeight="1" x14ac:dyDescent="0.35">
      <c r="C3" s="10"/>
    </row>
    <row r="4" spans="1:5" s="7" customFormat="1" ht="23.25" customHeight="1" x14ac:dyDescent="0.3">
      <c r="A4" s="97" t="s">
        <v>32</v>
      </c>
      <c r="B4" s="97" t="s">
        <v>33</v>
      </c>
      <c r="C4" s="97" t="s">
        <v>34</v>
      </c>
      <c r="D4" s="97" t="s">
        <v>35</v>
      </c>
      <c r="E4" s="6"/>
    </row>
    <row r="5" spans="1:5" ht="14.25" customHeight="1" x14ac:dyDescent="0.3">
      <c r="A5" s="98"/>
      <c r="B5" s="98"/>
      <c r="C5" s="98"/>
      <c r="D5" s="98"/>
    </row>
    <row r="6" spans="1:5" s="37" customFormat="1" ht="30" customHeight="1" x14ac:dyDescent="0.35">
      <c r="A6" s="35" t="s">
        <v>36</v>
      </c>
      <c r="B6" s="36"/>
      <c r="C6" s="36"/>
      <c r="D6" s="36"/>
    </row>
    <row r="7" spans="1:5" s="37" customFormat="1" ht="30" customHeight="1" x14ac:dyDescent="0.35">
      <c r="A7" s="35" t="s">
        <v>37</v>
      </c>
      <c r="B7" s="36"/>
      <c r="C7" s="36"/>
      <c r="D7" s="36"/>
    </row>
    <row r="8" spans="1:5" s="37" customFormat="1" ht="30" customHeight="1" x14ac:dyDescent="0.35">
      <c r="A8" s="35" t="s">
        <v>38</v>
      </c>
      <c r="B8" s="36"/>
      <c r="C8" s="36"/>
      <c r="D8" s="36"/>
    </row>
    <row r="9" spans="1:5" s="37" customFormat="1" ht="30" customHeight="1" x14ac:dyDescent="0.35">
      <c r="A9" s="53" t="s">
        <v>39</v>
      </c>
      <c r="B9" s="36"/>
      <c r="C9" s="36"/>
      <c r="D9" s="36"/>
    </row>
    <row r="10" spans="1:5" s="37" customFormat="1" ht="30" customHeight="1" x14ac:dyDescent="0.35">
      <c r="A10" s="35" t="s">
        <v>40</v>
      </c>
      <c r="B10" s="36"/>
      <c r="C10" s="36"/>
      <c r="D10" s="36"/>
    </row>
    <row r="11" spans="1:5" s="37" customFormat="1" ht="30" customHeight="1" x14ac:dyDescent="0.35">
      <c r="A11" s="35" t="s">
        <v>40</v>
      </c>
      <c r="B11" s="36"/>
      <c r="C11" s="36"/>
      <c r="D11" s="36"/>
    </row>
    <row r="12" spans="1:5" s="37" customFormat="1" ht="30" customHeight="1" x14ac:dyDescent="0.35">
      <c r="A12" s="35" t="s">
        <v>40</v>
      </c>
      <c r="B12" s="36"/>
      <c r="C12" s="36"/>
      <c r="D12" s="36"/>
    </row>
    <row r="13" spans="1:5" s="37" customFormat="1" ht="30" customHeight="1" x14ac:dyDescent="0.35">
      <c r="A13" s="35" t="s">
        <v>40</v>
      </c>
      <c r="B13" s="36"/>
      <c r="C13" s="36"/>
      <c r="D13" s="36"/>
    </row>
    <row r="15" spans="1:5" x14ac:dyDescent="0.3">
      <c r="A15" s="54" t="s">
        <v>41</v>
      </c>
    </row>
  </sheetData>
  <mergeCells count="5">
    <mergeCell ref="A1:C1"/>
    <mergeCell ref="A4:A5"/>
    <mergeCell ref="B4:B5"/>
    <mergeCell ref="D4:D5"/>
    <mergeCell ref="C4:C5"/>
  </mergeCells>
  <dataValidations count="1">
    <dataValidation type="list" allowBlank="1" showInputMessage="1" showErrorMessage="1" sqref="D6:D13" xr:uid="{00000000-0002-0000-0100-000000000000}">
      <formula1>"Informe 1, Informe 2, Informe 3, Informe Final"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Hoja3!$A$10:$A$21</xm:f>
          </x14:formula1>
          <xm:sqref>C6:C13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9"/>
  <sheetViews>
    <sheetView zoomScale="70" zoomScaleNormal="70" workbookViewId="0">
      <selection activeCell="K11" sqref="K11"/>
    </sheetView>
  </sheetViews>
  <sheetFormatPr baseColWidth="10" defaultColWidth="11.453125" defaultRowHeight="15" customHeight="1" x14ac:dyDescent="0.35"/>
  <cols>
    <col min="1" max="1" width="47.81640625" style="20" customWidth="1"/>
    <col min="2" max="2" width="19.81640625" style="20" customWidth="1"/>
    <col min="3" max="3" width="15.453125" style="20" customWidth="1"/>
    <col min="4" max="4" width="18.1796875" style="29" customWidth="1"/>
    <col min="5" max="5" width="20" style="20" customWidth="1"/>
    <col min="6" max="6" width="15.7265625" style="20" customWidth="1"/>
    <col min="7" max="8" width="11.453125" style="20"/>
    <col min="9" max="9" width="14.54296875" style="20" customWidth="1"/>
    <col min="10" max="10" width="11.453125" style="20" hidden="1" customWidth="1"/>
    <col min="11" max="11" width="11.453125" style="20" customWidth="1"/>
    <col min="12" max="16384" width="11.453125" style="20"/>
  </cols>
  <sheetData>
    <row r="1" spans="1:10" ht="18.5" x14ac:dyDescent="0.45">
      <c r="A1" s="99" t="s">
        <v>42</v>
      </c>
      <c r="B1" s="99"/>
      <c r="C1" s="99"/>
      <c r="D1" s="99"/>
      <c r="E1" s="99"/>
      <c r="F1" s="99"/>
    </row>
    <row r="2" spans="1:10" ht="18.5" x14ac:dyDescent="0.45">
      <c r="A2" s="64"/>
      <c r="B2" s="64"/>
      <c r="C2" s="64"/>
      <c r="D2" s="64"/>
      <c r="E2" s="64"/>
      <c r="F2" s="64"/>
      <c r="J2" s="20" t="s">
        <v>43</v>
      </c>
    </row>
    <row r="3" spans="1:10" ht="18.5" x14ac:dyDescent="0.45">
      <c r="A3" s="64"/>
      <c r="B3" s="64"/>
      <c r="C3" s="64"/>
      <c r="D3" s="64"/>
      <c r="E3" s="64"/>
      <c r="F3" s="64"/>
      <c r="J3" s="20" t="s">
        <v>44</v>
      </c>
    </row>
    <row r="4" spans="1:10" ht="14.5" x14ac:dyDescent="0.35">
      <c r="A4" s="21" t="s">
        <v>45</v>
      </c>
      <c r="B4" s="105"/>
      <c r="C4" s="105"/>
      <c r="D4" s="105"/>
      <c r="E4" s="105"/>
    </row>
    <row r="6" spans="1:10" ht="15" customHeight="1" x14ac:dyDescent="0.35">
      <c r="A6" s="97" t="s">
        <v>46</v>
      </c>
      <c r="B6" s="103" t="s">
        <v>47</v>
      </c>
      <c r="C6" s="103" t="s">
        <v>48</v>
      </c>
      <c r="D6" s="104" t="s">
        <v>49</v>
      </c>
      <c r="E6" s="97" t="s">
        <v>50</v>
      </c>
      <c r="F6" s="22" t="s">
        <v>51</v>
      </c>
    </row>
    <row r="7" spans="1:10" ht="24" customHeight="1" x14ac:dyDescent="0.35">
      <c r="A7" s="98"/>
      <c r="B7" s="103"/>
      <c r="C7" s="103"/>
      <c r="D7" s="104"/>
      <c r="E7" s="98"/>
      <c r="F7" s="22" t="s">
        <v>52</v>
      </c>
    </row>
    <row r="8" spans="1:10" ht="24" customHeight="1" x14ac:dyDescent="0.35">
      <c r="A8" s="8"/>
      <c r="B8" s="24" t="s">
        <v>53</v>
      </c>
      <c r="C8" s="24" t="s">
        <v>54</v>
      </c>
      <c r="D8" s="25"/>
      <c r="E8" s="31">
        <f t="shared" ref="E8:E16" si="0">SUM(F8:F8)</f>
        <v>0</v>
      </c>
      <c r="F8" s="26"/>
    </row>
    <row r="9" spans="1:10" ht="24" customHeight="1" x14ac:dyDescent="0.35">
      <c r="A9" s="23"/>
      <c r="B9" s="24" t="s">
        <v>55</v>
      </c>
      <c r="C9" s="24" t="s">
        <v>54</v>
      </c>
      <c r="D9" s="25"/>
      <c r="E9" s="31">
        <f t="shared" si="0"/>
        <v>0</v>
      </c>
      <c r="F9" s="26"/>
    </row>
    <row r="10" spans="1:10" ht="24" customHeight="1" x14ac:dyDescent="0.35">
      <c r="A10" s="23"/>
      <c r="B10" s="24" t="s">
        <v>55</v>
      </c>
      <c r="C10" s="24" t="s">
        <v>54</v>
      </c>
      <c r="D10" s="25"/>
      <c r="E10" s="31">
        <f t="shared" si="0"/>
        <v>0</v>
      </c>
      <c r="F10" s="26"/>
    </row>
    <row r="11" spans="1:10" ht="24" customHeight="1" x14ac:dyDescent="0.35">
      <c r="A11" s="23"/>
      <c r="B11" s="24" t="s">
        <v>55</v>
      </c>
      <c r="C11" s="24" t="s">
        <v>54</v>
      </c>
      <c r="D11" s="25"/>
      <c r="E11" s="31">
        <f t="shared" si="0"/>
        <v>0</v>
      </c>
      <c r="F11" s="26"/>
    </row>
    <row r="12" spans="1:10" ht="24" customHeight="1" x14ac:dyDescent="0.35">
      <c r="A12" s="23"/>
      <c r="B12" s="24" t="s">
        <v>55</v>
      </c>
      <c r="C12" s="24" t="s">
        <v>54</v>
      </c>
      <c r="D12" s="25"/>
      <c r="E12" s="31">
        <f t="shared" si="0"/>
        <v>0</v>
      </c>
      <c r="F12" s="26"/>
    </row>
    <row r="13" spans="1:10" ht="24" customHeight="1" x14ac:dyDescent="0.35">
      <c r="A13" s="23"/>
      <c r="B13" s="24" t="s">
        <v>55</v>
      </c>
      <c r="C13" s="24" t="s">
        <v>54</v>
      </c>
      <c r="D13" s="25"/>
      <c r="E13" s="31">
        <f t="shared" si="0"/>
        <v>0</v>
      </c>
      <c r="F13" s="26"/>
    </row>
    <row r="14" spans="1:10" ht="24" customHeight="1" x14ac:dyDescent="0.35">
      <c r="A14" s="27"/>
      <c r="B14" s="24" t="s">
        <v>55</v>
      </c>
      <c r="C14" s="24" t="s">
        <v>54</v>
      </c>
      <c r="D14" s="25"/>
      <c r="E14" s="31">
        <f t="shared" si="0"/>
        <v>0</v>
      </c>
      <c r="F14" s="26"/>
    </row>
    <row r="15" spans="1:10" ht="24" customHeight="1" x14ac:dyDescent="0.35">
      <c r="A15" s="27"/>
      <c r="B15" s="24" t="s">
        <v>55</v>
      </c>
      <c r="C15" s="24" t="s">
        <v>54</v>
      </c>
      <c r="D15" s="25"/>
      <c r="E15" s="31">
        <f t="shared" si="0"/>
        <v>0</v>
      </c>
      <c r="F15" s="26"/>
    </row>
    <row r="16" spans="1:10" ht="24" customHeight="1" x14ac:dyDescent="0.35">
      <c r="A16" s="27"/>
      <c r="B16" s="24" t="s">
        <v>55</v>
      </c>
      <c r="C16" s="24" t="s">
        <v>54</v>
      </c>
      <c r="D16" s="25"/>
      <c r="E16" s="67">
        <f t="shared" si="0"/>
        <v>0</v>
      </c>
      <c r="F16" s="26"/>
    </row>
    <row r="17" spans="3:8" s="28" customFormat="1" ht="21" customHeight="1" x14ac:dyDescent="0.35">
      <c r="C17" s="100" t="s">
        <v>56</v>
      </c>
      <c r="D17" s="66" t="s">
        <v>57</v>
      </c>
      <c r="E17" s="71" t="str">
        <f>IF(OR(AND(J2=B4,SUM(E8:E16)&lt;=3000),AND(J3=B4,SUM(E8:E16)&lt;=3000)),SUM(E8:E16),"SUPERO LO MÁXIMO PERMITIDO")</f>
        <v>SUPERO LO MÁXIMO PERMITIDO</v>
      </c>
      <c r="F17" s="59"/>
      <c r="H17" s="20"/>
    </row>
    <row r="18" spans="3:8" s="28" customFormat="1" ht="21" customHeight="1" x14ac:dyDescent="0.35">
      <c r="C18" s="101"/>
      <c r="D18" s="66" t="s">
        <v>58</v>
      </c>
      <c r="E18" s="71" t="str">
        <f>'VIII. GASTOS OPERATIVOS'!F29</f>
        <v>SUPERO LO MÁXIMO PERMITIDO</v>
      </c>
    </row>
    <row r="19" spans="3:8" s="28" customFormat="1" ht="21" customHeight="1" x14ac:dyDescent="0.35">
      <c r="C19" s="102"/>
      <c r="D19" s="30" t="s">
        <v>59</v>
      </c>
      <c r="E19" s="71" t="str">
        <f>'VIII. GASTOS OPERATIVOS'!F30</f>
        <v>REVISAR RRHH O GASTOS OPERATIVOS</v>
      </c>
      <c r="F19" s="59"/>
    </row>
  </sheetData>
  <sheetProtection sheet="1" objects="1" scenarios="1" insertColumns="0" insertRows="0" deleteColumns="0" deleteRows="0"/>
  <protectedRanges>
    <protectedRange sqref="F8:F16" name="Rango1"/>
  </protectedRanges>
  <mergeCells count="8">
    <mergeCell ref="A1:F1"/>
    <mergeCell ref="C17:C19"/>
    <mergeCell ref="E6:E7"/>
    <mergeCell ref="A6:A7"/>
    <mergeCell ref="B6:B7"/>
    <mergeCell ref="D6:D7"/>
    <mergeCell ref="C6:C7"/>
    <mergeCell ref="B4:E4"/>
  </mergeCells>
  <conditionalFormatting sqref="E18">
    <cfRule type="containsText" dxfId="3" priority="2" operator="containsText" text="SUPERO LO MÁXIMO PERMITIDO">
      <formula>NOT(ISERROR(SEARCH("SUPERO LO MÁXIMO PERMITIDO",E18)))</formula>
    </cfRule>
  </conditionalFormatting>
  <conditionalFormatting sqref="E19">
    <cfRule type="containsText" dxfId="2" priority="1" operator="containsText" text="REVISAR RRHH O GASTOS OPERATIVOS">
      <formula>NOT(ISERROR(SEARCH("REVISAR RRHH O GASTOS OPERATIVOS",E19)))</formula>
    </cfRule>
  </conditionalFormatting>
  <dataValidations count="4">
    <dataValidation type="custom" allowBlank="1" showInputMessage="1" showErrorMessage="1" promptTitle="Mensaje" prompt="Monto no debe exceder los S/. 1,000." sqref="E8:E16" xr:uid="{00000000-0002-0000-0200-000000000000}">
      <formula1>E8</formula1>
    </dataValidation>
    <dataValidation type="custom" allowBlank="1" showInputMessage="1" showErrorMessage="1" errorTitle="Mensaje" error="No monetario" sqref="F8:F16" xr:uid="{00000000-0002-0000-0200-000004000000}">
      <formula1>C8&lt;&gt;"PTCI"</formula1>
    </dataValidation>
    <dataValidation type="list" allowBlank="1" showInputMessage="1" showErrorMessage="1" sqref="B4:E4" xr:uid="{00000000-0002-0000-0200-000005000000}">
      <formula1>$J$2:$J$7</formula1>
    </dataValidation>
    <dataValidation allowBlank="1" showInputMessage="1" showErrorMessage="1" prompt="No debe exceder de las 4h para los PTP, PTC y PTPi._x000a__x000a_No debe exceder de las 2h para los PTCi_x000a_" sqref="D8:D16" xr:uid="{61CA3AFE-F9F8-46BF-83DF-9800367EE51B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6000000}">
          <x14:formula1>
            <xm:f>Hoja3!$A$1:$A$2</xm:f>
          </x14:formula1>
          <xm:sqref>B8:B16</xm:sqref>
        </x14:dataValidation>
        <x14:dataValidation type="list" allowBlank="1" showInputMessage="1" showErrorMessage="1" xr:uid="{00000000-0002-0000-0200-000007000000}">
          <x14:formula1>
            <xm:f>Hoja3!$G$3:$G$7</xm:f>
          </x14:formula1>
          <xm:sqref>C8:C16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U30"/>
  <sheetViews>
    <sheetView zoomScale="55" zoomScaleNormal="55" workbookViewId="0">
      <selection activeCell="S10" sqref="S10"/>
    </sheetView>
  </sheetViews>
  <sheetFormatPr baseColWidth="10" defaultColWidth="11.453125" defaultRowHeight="15" customHeight="1" x14ac:dyDescent="0.35"/>
  <cols>
    <col min="1" max="1" width="25.81640625" customWidth="1"/>
    <col min="2" max="2" width="42.453125" customWidth="1"/>
    <col min="4" max="4" width="13.7265625" customWidth="1"/>
    <col min="6" max="6" width="11.54296875" customWidth="1"/>
    <col min="7" max="18" width="4.7265625" style="4" customWidth="1"/>
    <col min="20" max="21" width="11.453125" hidden="1" customWidth="1"/>
  </cols>
  <sheetData>
    <row r="1" spans="1:21" ht="15.5" x14ac:dyDescent="0.35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1" ht="14.5" hidden="1" x14ac:dyDescent="0.35">
      <c r="F2" s="12"/>
      <c r="T2" t="s">
        <v>61</v>
      </c>
      <c r="U2" s="20" t="s">
        <v>43</v>
      </c>
    </row>
    <row r="3" spans="1:21" ht="14.5" hidden="1" x14ac:dyDescent="0.35">
      <c r="B3" s="21" t="s">
        <v>45</v>
      </c>
      <c r="C3" s="107">
        <f>'VIII. RRHH'!B4</f>
        <v>0</v>
      </c>
      <c r="D3" s="107"/>
      <c r="E3" s="107"/>
      <c r="F3" s="107"/>
      <c r="T3" t="s">
        <v>62</v>
      </c>
      <c r="U3" s="20" t="s">
        <v>44</v>
      </c>
    </row>
    <row r="4" spans="1:21" ht="14.5" x14ac:dyDescent="0.35">
      <c r="F4" s="12"/>
      <c r="T4" t="s">
        <v>63</v>
      </c>
    </row>
    <row r="5" spans="1:21" ht="15" customHeight="1" x14ac:dyDescent="0.35">
      <c r="A5" s="97" t="s">
        <v>64</v>
      </c>
      <c r="B5" s="97" t="s">
        <v>65</v>
      </c>
      <c r="C5" s="97" t="s">
        <v>66</v>
      </c>
      <c r="D5" s="97" t="s">
        <v>67</v>
      </c>
      <c r="E5" s="97" t="s">
        <v>68</v>
      </c>
      <c r="F5" s="97" t="s">
        <v>69</v>
      </c>
      <c r="G5" s="108" t="s">
        <v>70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</row>
    <row r="6" spans="1:21" ht="14.5" x14ac:dyDescent="0.35">
      <c r="A6" s="111"/>
      <c r="B6" s="111"/>
      <c r="C6" s="98"/>
      <c r="D6" s="98"/>
      <c r="E6" s="98"/>
      <c r="F6" s="98"/>
      <c r="G6" s="65">
        <v>1</v>
      </c>
      <c r="H6" s="65">
        <v>2</v>
      </c>
      <c r="I6" s="65">
        <v>3</v>
      </c>
      <c r="J6" s="65">
        <v>4</v>
      </c>
      <c r="K6" s="65">
        <v>5</v>
      </c>
      <c r="L6" s="65">
        <v>6</v>
      </c>
      <c r="M6" s="65">
        <v>7</v>
      </c>
      <c r="N6" s="65">
        <v>8</v>
      </c>
      <c r="O6" s="65">
        <v>9</v>
      </c>
      <c r="P6" s="65">
        <v>10</v>
      </c>
      <c r="Q6" s="65">
        <v>11</v>
      </c>
      <c r="R6" s="65">
        <v>12</v>
      </c>
    </row>
    <row r="7" spans="1:21" ht="18.5" x14ac:dyDescent="0.35">
      <c r="A7" s="60"/>
      <c r="B7" s="61"/>
      <c r="C7" s="62"/>
      <c r="D7" s="8"/>
      <c r="E7" s="8"/>
      <c r="F7" s="2">
        <f>C7*E7</f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1" ht="18.5" x14ac:dyDescent="0.35">
      <c r="A8" s="60"/>
      <c r="B8" s="61"/>
      <c r="C8" s="62"/>
      <c r="D8" s="8"/>
      <c r="E8" s="8"/>
      <c r="F8" s="2">
        <f t="shared" ref="F8:F25" si="0">C8*E8</f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1" ht="18.5" x14ac:dyDescent="0.35">
      <c r="A9" s="60"/>
      <c r="B9" s="61"/>
      <c r="C9" s="62"/>
      <c r="D9" s="8"/>
      <c r="E9" s="8"/>
      <c r="F9" s="2">
        <f t="shared" si="0"/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1" ht="18.5" x14ac:dyDescent="0.35">
      <c r="A10" s="60"/>
      <c r="B10" s="61"/>
      <c r="C10" s="62"/>
      <c r="D10" s="8"/>
      <c r="E10" s="8"/>
      <c r="F10" s="2">
        <f t="shared" si="0"/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1" ht="18.5" x14ac:dyDescent="0.35">
      <c r="A11" s="60"/>
      <c r="B11" s="61"/>
      <c r="C11" s="62"/>
      <c r="D11" s="8"/>
      <c r="E11" s="8"/>
      <c r="F11" s="2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1" ht="18.5" x14ac:dyDescent="0.35">
      <c r="A12" s="60"/>
      <c r="B12" s="61"/>
      <c r="C12" s="62"/>
      <c r="D12" s="8"/>
      <c r="E12" s="8"/>
      <c r="F12" s="2">
        <f t="shared" si="0"/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1" ht="18.5" x14ac:dyDescent="0.35">
      <c r="A13" s="60"/>
      <c r="B13" s="61"/>
      <c r="C13" s="62"/>
      <c r="D13" s="8"/>
      <c r="E13" s="8"/>
      <c r="F13" s="2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1" ht="18.5" x14ac:dyDescent="0.35">
      <c r="A14" s="60"/>
      <c r="B14" s="61"/>
      <c r="C14" s="62"/>
      <c r="D14" s="8"/>
      <c r="E14" s="8"/>
      <c r="F14" s="2">
        <f t="shared" si="0"/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1" ht="18.5" x14ac:dyDescent="0.35">
      <c r="A15" s="60"/>
      <c r="B15" s="61"/>
      <c r="C15" s="62"/>
      <c r="D15" s="8"/>
      <c r="E15" s="8"/>
      <c r="F15" s="2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1" ht="18.5" x14ac:dyDescent="0.35">
      <c r="A16" s="60"/>
      <c r="B16" s="61"/>
      <c r="C16" s="62"/>
      <c r="D16" s="8"/>
      <c r="E16" s="8"/>
      <c r="F16" s="2">
        <f t="shared" si="0"/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8.5" x14ac:dyDescent="0.35">
      <c r="A17" s="60"/>
      <c r="B17" s="61"/>
      <c r="C17" s="62"/>
      <c r="D17" s="8"/>
      <c r="E17" s="8"/>
      <c r="F17" s="2">
        <f t="shared" si="0"/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8.5" x14ac:dyDescent="0.35">
      <c r="A18" s="60"/>
      <c r="B18" s="61"/>
      <c r="C18" s="62"/>
      <c r="D18" s="8"/>
      <c r="E18" s="8"/>
      <c r="F18" s="2">
        <f t="shared" si="0"/>
        <v>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18.5" x14ac:dyDescent="0.35">
      <c r="A19" s="60"/>
      <c r="B19" s="61"/>
      <c r="C19" s="62"/>
      <c r="D19" s="8"/>
      <c r="E19" s="8"/>
      <c r="F19" s="2">
        <f t="shared" si="0"/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18.5" x14ac:dyDescent="0.35">
      <c r="A20" s="60"/>
      <c r="B20" s="61"/>
      <c r="C20" s="62"/>
      <c r="D20" s="8"/>
      <c r="E20" s="8"/>
      <c r="F20" s="2">
        <f t="shared" si="0"/>
        <v>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8.5" x14ac:dyDescent="0.35">
      <c r="A21" s="60"/>
      <c r="B21" s="61"/>
      <c r="C21" s="62"/>
      <c r="D21" s="8"/>
      <c r="E21" s="8"/>
      <c r="F21" s="2">
        <f t="shared" si="0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8.5" x14ac:dyDescent="0.35">
      <c r="A22" s="60"/>
      <c r="B22" s="61"/>
      <c r="C22" s="62"/>
      <c r="D22" s="8"/>
      <c r="E22" s="8"/>
      <c r="F22" s="2">
        <f t="shared" si="0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8.5" x14ac:dyDescent="0.35">
      <c r="A23" s="60"/>
      <c r="B23" s="61"/>
      <c r="C23" s="62"/>
      <c r="D23" s="8"/>
      <c r="E23" s="8"/>
      <c r="F23" s="2">
        <f t="shared" si="0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8.5" x14ac:dyDescent="0.35">
      <c r="A24" s="60"/>
      <c r="B24" s="61"/>
      <c r="C24" s="79"/>
      <c r="D24" s="69"/>
      <c r="E24" s="69"/>
      <c r="F24" s="33">
        <f t="shared" si="0"/>
        <v>0</v>
      </c>
      <c r="G24" s="70"/>
      <c r="H24" s="70"/>
      <c r="I24" s="70"/>
      <c r="J24" s="70"/>
      <c r="K24" s="70"/>
      <c r="L24" s="5"/>
      <c r="M24" s="5"/>
      <c r="N24" s="5"/>
      <c r="O24" s="5"/>
      <c r="P24" s="5"/>
      <c r="Q24" s="5"/>
      <c r="R24" s="5"/>
    </row>
    <row r="25" spans="1:18" ht="18.5" x14ac:dyDescent="0.45">
      <c r="A25" s="60"/>
      <c r="B25" s="77"/>
      <c r="C25" s="61"/>
      <c r="D25" s="61"/>
      <c r="E25" s="61"/>
      <c r="F25" s="80">
        <f t="shared" si="0"/>
        <v>0</v>
      </c>
      <c r="G25" s="76"/>
      <c r="H25" s="76"/>
      <c r="I25" s="76"/>
      <c r="J25" s="76"/>
      <c r="K25" s="76"/>
      <c r="L25" s="78"/>
      <c r="M25" s="5"/>
      <c r="N25" s="5"/>
      <c r="O25" s="5"/>
      <c r="P25" s="5"/>
      <c r="Q25" s="5"/>
      <c r="R25" s="9"/>
    </row>
    <row r="26" spans="1:18" ht="18.5" x14ac:dyDescent="0.45">
      <c r="A26" s="20"/>
      <c r="B26" s="72"/>
      <c r="C26" s="72"/>
      <c r="D26" s="72"/>
      <c r="E26" s="72"/>
      <c r="F26" s="75">
        <f>SUM(F7:F25)</f>
        <v>0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64"/>
    </row>
    <row r="27" spans="1:18" ht="18.5" x14ac:dyDescent="0.45">
      <c r="A27" s="20"/>
      <c r="B27" s="72"/>
      <c r="C27" s="72"/>
      <c r="D27" s="72"/>
      <c r="E27" s="72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64"/>
    </row>
    <row r="28" spans="1:18" ht="20.25" hidden="1" customHeight="1" x14ac:dyDescent="0.35">
      <c r="D28" s="106" t="s">
        <v>56</v>
      </c>
      <c r="E28" s="68" t="s">
        <v>57</v>
      </c>
      <c r="F28" s="112" t="str">
        <f>'VIII. RRHH'!E17</f>
        <v>SUPERO LO MÁXIMO PERMITIDO</v>
      </c>
      <c r="G28" s="112"/>
      <c r="H28" s="112"/>
      <c r="I28" s="112"/>
      <c r="J28" s="112"/>
      <c r="K28" s="112"/>
    </row>
    <row r="29" spans="1:18" ht="21" hidden="1" customHeight="1" x14ac:dyDescent="0.35">
      <c r="D29" s="106"/>
      <c r="E29" s="68" t="s">
        <v>58</v>
      </c>
      <c r="F29" s="112" t="str">
        <f>IF(OR(AND(U2=C3,SUM(F7:F25)&lt;=5000),AND(U3=C3,SUM(F7:F25)&lt;=8000)),SUM(F7:F25),"SUPERO LO MÁXIMO PERMITIDO")</f>
        <v>SUPERO LO MÁXIMO PERMITIDO</v>
      </c>
      <c r="G29" s="112"/>
      <c r="H29" s="112"/>
      <c r="I29" s="112"/>
      <c r="J29" s="112"/>
      <c r="K29" s="112"/>
    </row>
    <row r="30" spans="1:18" ht="15" hidden="1" customHeight="1" x14ac:dyDescent="0.35">
      <c r="D30" s="106"/>
      <c r="E30" s="68" t="s">
        <v>59</v>
      </c>
      <c r="F30" s="113" t="str">
        <f>IF(OR(AND(U3=C4,SUM(F28:F29)&lt;=8000),AND(U4=C4,SUM(F28:F29)&lt;=11000)),IF(OR(F28="SUPERO LO MÁXIMO PERMITIDO",F29="SUPERO LO MÁXIMO PERMITIDO"),"REVISAR RRHH O GASTOS OPERATIVOS",SUM(F28:F29)),"SUPERO LO MÁXIMO PERMITIDO")</f>
        <v>REVISAR RRHH O GASTOS OPERATIVOS</v>
      </c>
      <c r="G30" s="114"/>
      <c r="H30" s="114"/>
      <c r="I30" s="114"/>
      <c r="J30" s="114"/>
      <c r="K30" s="115"/>
    </row>
  </sheetData>
  <sheetProtection sheet="1" objects="1" scenarios="1"/>
  <mergeCells count="13">
    <mergeCell ref="D28:D30"/>
    <mergeCell ref="C3:F3"/>
    <mergeCell ref="G5:R5"/>
    <mergeCell ref="F5:F6"/>
    <mergeCell ref="A1:R1"/>
    <mergeCell ref="B5:B6"/>
    <mergeCell ref="A5:A6"/>
    <mergeCell ref="D5:D6"/>
    <mergeCell ref="C5:C6"/>
    <mergeCell ref="E5:E6"/>
    <mergeCell ref="F28:K28"/>
    <mergeCell ref="F29:K29"/>
    <mergeCell ref="F30:K30"/>
  </mergeCells>
  <conditionalFormatting sqref="F28:F30">
    <cfRule type="containsText" dxfId="1" priority="2" operator="containsText" text="SUPERO LO MÁXIMO PERMITIDO">
      <formula>NOT(ISERROR(SEARCH("SUPERO LO MÁXIMO PERMITIDO",F28)))</formula>
    </cfRule>
  </conditionalFormatting>
  <conditionalFormatting sqref="F30">
    <cfRule type="containsText" dxfId="0" priority="1" operator="containsText" text="REVISAR RRHH O GASTOS OPERATIVOS">
      <formula>NOT(ISERROR(SEARCH("REVISAR RRHH O GASTOS OPERATIVOS",F30)))</formula>
    </cfRule>
  </conditionalFormatting>
  <dataValidations count="3">
    <dataValidation allowBlank="1" showInputMessage="1" showErrorMessage="1" promptTitle="Revisar categoría" prompt="No debe exceder los montos definidos para cada categoría" sqref="F7:F27" xr:uid="{97DF6DF7-A6D4-44E0-8A18-BE96467794F3}"/>
    <dataValidation allowBlank="1" showInputMessage="1" showErrorMessage="1" sqref="C3:F3" xr:uid="{16B1100D-4449-4282-B755-E9BDA8F5429D}"/>
    <dataValidation type="list" allowBlank="1" showInputMessage="1" showErrorMessage="1" sqref="A7:A27" xr:uid="{7E946920-A60D-4851-8B99-1BB98EC34BCB}">
      <formula1>$T$1:$T$4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K21"/>
  <sheetViews>
    <sheetView workbookViewId="0">
      <selection activeCell="E2" sqref="E2:E4"/>
    </sheetView>
  </sheetViews>
  <sheetFormatPr baseColWidth="10" defaultColWidth="11.453125" defaultRowHeight="14.5" x14ac:dyDescent="0.35"/>
  <cols>
    <col min="4" max="4" width="2" customWidth="1"/>
    <col min="5" max="5" width="56.81640625" bestFit="1" customWidth="1"/>
    <col min="6" max="6" width="3" customWidth="1"/>
    <col min="7" max="7" width="14.26953125" customWidth="1"/>
    <col min="8" max="8" width="5" customWidth="1"/>
    <col min="9" max="9" width="53.81640625" customWidth="1"/>
    <col min="10" max="10" width="15.81640625" customWidth="1"/>
  </cols>
  <sheetData>
    <row r="1" spans="1:11" x14ac:dyDescent="0.35">
      <c r="A1" t="s">
        <v>53</v>
      </c>
      <c r="E1" s="18" t="s">
        <v>71</v>
      </c>
      <c r="G1" s="116" t="s">
        <v>48</v>
      </c>
      <c r="I1" s="13" t="s">
        <v>71</v>
      </c>
      <c r="J1" s="15" t="s">
        <v>72</v>
      </c>
    </row>
    <row r="2" spans="1:11" x14ac:dyDescent="0.35">
      <c r="A2" t="s">
        <v>55</v>
      </c>
      <c r="E2" s="16" t="s">
        <v>73</v>
      </c>
      <c r="G2" s="116"/>
      <c r="I2" s="13" t="s">
        <v>73</v>
      </c>
      <c r="J2" s="14">
        <v>30000</v>
      </c>
      <c r="K2" t="s">
        <v>74</v>
      </c>
    </row>
    <row r="3" spans="1:11" x14ac:dyDescent="0.35">
      <c r="E3" s="16" t="s">
        <v>75</v>
      </c>
      <c r="G3" s="17" t="s">
        <v>54</v>
      </c>
      <c r="I3" s="13" t="s">
        <v>75</v>
      </c>
      <c r="J3" s="14">
        <v>16000</v>
      </c>
    </row>
    <row r="4" spans="1:11" x14ac:dyDescent="0.35">
      <c r="A4" t="s">
        <v>62</v>
      </c>
      <c r="E4" s="16" t="s">
        <v>76</v>
      </c>
      <c r="G4" s="19" t="s">
        <v>77</v>
      </c>
      <c r="I4" s="13" t="s">
        <v>76</v>
      </c>
      <c r="J4" s="14">
        <v>12000</v>
      </c>
    </row>
    <row r="5" spans="1:11" x14ac:dyDescent="0.35">
      <c r="A5" t="s">
        <v>78</v>
      </c>
      <c r="G5" s="19" t="s">
        <v>79</v>
      </c>
    </row>
    <row r="6" spans="1:11" x14ac:dyDescent="0.35">
      <c r="A6" t="s">
        <v>80</v>
      </c>
      <c r="G6" s="19" t="s">
        <v>81</v>
      </c>
    </row>
    <row r="7" spans="1:11" x14ac:dyDescent="0.35">
      <c r="A7" t="s">
        <v>82</v>
      </c>
      <c r="G7" s="19" t="s">
        <v>83</v>
      </c>
    </row>
    <row r="8" spans="1:11" x14ac:dyDescent="0.35">
      <c r="A8" t="s">
        <v>84</v>
      </c>
    </row>
    <row r="10" spans="1:11" x14ac:dyDescent="0.35">
      <c r="A10" t="s">
        <v>85</v>
      </c>
    </row>
    <row r="11" spans="1:11" x14ac:dyDescent="0.35">
      <c r="A11" t="s">
        <v>86</v>
      </c>
    </row>
    <row r="12" spans="1:11" x14ac:dyDescent="0.35">
      <c r="A12" t="s">
        <v>87</v>
      </c>
    </row>
    <row r="13" spans="1:11" x14ac:dyDescent="0.35">
      <c r="A13" t="s">
        <v>88</v>
      </c>
    </row>
    <row r="14" spans="1:11" x14ac:dyDescent="0.35">
      <c r="A14" t="s">
        <v>89</v>
      </c>
    </row>
    <row r="15" spans="1:11" x14ac:dyDescent="0.35">
      <c r="A15" t="s">
        <v>90</v>
      </c>
    </row>
    <row r="16" spans="1:1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51</v>
      </c>
    </row>
  </sheetData>
  <mergeCells count="1">
    <mergeCell ref="G1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5055bdeb-a76d-4d98-a439-c67e3f7a165a" xsi:nil="true"/>
    <lcf76f155ced4ddcb4097134ff3c332f xmlns="5055bdeb-a76d-4d98-a439-c67e3f7a165a">
      <Terms xmlns="http://schemas.microsoft.com/office/infopath/2007/PartnerControls"/>
    </lcf76f155ced4ddcb4097134ff3c332f>
    <TaxCatchAll xmlns="fa968425-3143-4826-adc5-d84fc2ae2976" xsi:nil="true"/>
    <_Flow_SignoffStatus xmlns="5055bdeb-a76d-4d98-a439-c67e3f7a16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9799A963BA9748BFCE71C196ECEEB2" ma:contentTypeVersion="20" ma:contentTypeDescription="Crear nuevo documento." ma:contentTypeScope="" ma:versionID="55e1da2ad398e70852616cd72c7abbbf">
  <xsd:schema xmlns:xsd="http://www.w3.org/2001/XMLSchema" xmlns:xs="http://www.w3.org/2001/XMLSchema" xmlns:p="http://schemas.microsoft.com/office/2006/metadata/properties" xmlns:ns2="5055bdeb-a76d-4d98-a439-c67e3f7a165a" xmlns:ns3="fa968425-3143-4826-adc5-d84fc2ae2976" targetNamespace="http://schemas.microsoft.com/office/2006/metadata/properties" ma:root="true" ma:fieldsID="f763c3e7c245e0337154687f47045511" ns2:_="" ns3:_="">
    <xsd:import namespace="5055bdeb-a76d-4d98-a439-c67e3f7a165a"/>
    <xsd:import namespace="fa968425-3143-4826-adc5-d84fc2ae2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FECHAYHOR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5bdeb-a76d-4d98-a439-c67e3f7a1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FECHAYHORA" ma:index="20" nillable="true" ma:displayName="FECHA Y HORA" ma:format="DateTime" ma:internalName="FECHAYHORA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bbfff8c-f697-4137-8f4c-35e91af21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68425-3143-4826-adc5-d84fc2ae2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256557e-9b0c-4562-8d1b-9aa75bdca06d}" ma:internalName="TaxCatchAll" ma:showField="CatchAllData" ma:web="fa968425-3143-4826-adc5-d84fc2ae2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4BD8C7-5590-4A66-8082-4ED2A10443D4}">
  <ds:schemaRefs>
    <ds:schemaRef ds:uri="http://schemas.microsoft.com/office/2006/metadata/properties"/>
    <ds:schemaRef ds:uri="http://schemas.microsoft.com/office/infopath/2007/PartnerControls"/>
    <ds:schemaRef ds:uri="5055bdeb-a76d-4d98-a439-c67e3f7a165a"/>
    <ds:schemaRef ds:uri="fa968425-3143-4826-adc5-d84fc2ae2976"/>
  </ds:schemaRefs>
</ds:datastoreItem>
</file>

<file path=customXml/itemProps2.xml><?xml version="1.0" encoding="utf-8"?>
<ds:datastoreItem xmlns:ds="http://schemas.openxmlformats.org/officeDocument/2006/customXml" ds:itemID="{2C20A818-9BAE-4984-BC61-50659062D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5bdeb-a76d-4d98-a439-c67e3f7a165a"/>
    <ds:schemaRef ds:uri="fa968425-3143-4826-adc5-d84fc2ae2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EB0DA4-969E-448B-BD44-FAAA35340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VI. PLAN OPERATIVO</vt:lpstr>
      <vt:lpstr>VII. RESULTADOS</vt:lpstr>
      <vt:lpstr>VIII. RRHH</vt:lpstr>
      <vt:lpstr>VIII. GASTOS OPERATIVOS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GLADYS IRMA CHARCA RAMOS</dc:creator>
  <cp:keywords/>
  <dc:description/>
  <cp:lastModifiedBy>Daniel Martin Gaslac Gallardo</cp:lastModifiedBy>
  <cp:revision/>
  <dcterms:created xsi:type="dcterms:W3CDTF">2021-01-19T16:09:25Z</dcterms:created>
  <dcterms:modified xsi:type="dcterms:W3CDTF">2026-05-25T14:37:54Z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0x010100DA9799A963BA9748BFCE71C196ECEEB2</vt:lpwstr>
  </property>
  <property fmtid="{D5CDD505-2E9C-101B-9397-08002B2CF9AE}" pid="3" name="MediaServiceImageTags">
    <vt:lpwstr/>
  </property>
</Properties>
</file>